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<sst xmlns="http://schemas.openxmlformats.org/spreadsheetml/2006/main" count="117" uniqueCount="68">
  <si>
    <t>Scubaengineer.com</t>
  </si>
  <si>
    <t>Time available for pumping</t>
  </si>
  <si>
    <t>number of tanks to pump</t>
  </si>
  <si>
    <t>bars</t>
  </si>
  <si>
    <t>tanks</t>
  </si>
  <si>
    <t>hours</t>
  </si>
  <si>
    <t>Air bank Specifications</t>
  </si>
  <si>
    <t>Maximum Operating Pressure</t>
  </si>
  <si>
    <t>Liters</t>
  </si>
  <si>
    <t>Facility Considerations</t>
  </si>
  <si>
    <t>Calulations results</t>
  </si>
  <si>
    <t>Total Amount of free air required</t>
  </si>
  <si>
    <t>liters</t>
  </si>
  <si>
    <t>Scuba Tank WC volume</t>
  </si>
  <si>
    <t>Return pressure after use</t>
  </si>
  <si>
    <t>minutes</t>
  </si>
  <si>
    <t>Total Time available for filling</t>
  </si>
  <si>
    <t>Free air content of air bank</t>
  </si>
  <si>
    <t>Fill pressure required</t>
  </si>
  <si>
    <t>Free Air available for topiing up</t>
  </si>
  <si>
    <t>Compressor required-bank not used</t>
  </si>
  <si>
    <t>Compressor required-bank full &amp; used</t>
  </si>
  <si>
    <t>Liters/minute</t>
  </si>
  <si>
    <t>Fill in these blocks</t>
  </si>
  <si>
    <t>Calculated blocks</t>
  </si>
  <si>
    <t xml:space="preserve">Air Delivery </t>
  </si>
  <si>
    <t>liters/min</t>
  </si>
  <si>
    <t>Bauer Oceanus</t>
  </si>
  <si>
    <t>Bauer Capitano</t>
  </si>
  <si>
    <t>Bauer Mariner II</t>
  </si>
  <si>
    <t>Bauer Mariner III</t>
  </si>
  <si>
    <t>Bauer Mariner 320</t>
  </si>
  <si>
    <t xml:space="preserve"> </t>
  </si>
  <si>
    <t>Filter type</t>
  </si>
  <si>
    <t>P61</t>
  </si>
  <si>
    <t>P41</t>
  </si>
  <si>
    <t>P21</t>
  </si>
  <si>
    <t>Number of Air bank tanks</t>
  </si>
  <si>
    <t>Volume(WC) of each bank tank</t>
  </si>
  <si>
    <t>Total Volume of Air bank</t>
  </si>
  <si>
    <t>Coltrisub MCH13</t>
  </si>
  <si>
    <t>Coltrisub MCH16</t>
  </si>
  <si>
    <t>Coltrisub MCH6</t>
  </si>
  <si>
    <t>Coltrisub MCH26</t>
  </si>
  <si>
    <t>Coltrisub MCH32</t>
  </si>
  <si>
    <t>Coltrisub MCH36</t>
  </si>
  <si>
    <t>Bauer Verticus MV100-4-2 Soundproof</t>
  </si>
  <si>
    <t>Bauer Verticus MV120-4-2 Soundproof</t>
  </si>
  <si>
    <t>Bauer Verticus MV120-5.5-2 Soundproof</t>
  </si>
  <si>
    <t>Bauer Verticus V12.14-5.5-5 Soundproof</t>
  </si>
  <si>
    <t>Bauer Verticus V12.14-7.5-5 Soundproof</t>
  </si>
  <si>
    <t>Bauer Verticus V15.1-7.5-5 Soundproof</t>
  </si>
  <si>
    <t>Bauer Verticus V15.1-11-5 Soundproof</t>
  </si>
  <si>
    <t>Bauer Verticus V150-11-5 Soundproof</t>
  </si>
  <si>
    <t>Bauer Verticus V180-15-5 Soundproof</t>
  </si>
  <si>
    <t>Bauer Junior</t>
  </si>
  <si>
    <t>L&amp;W 160</t>
  </si>
  <si>
    <t>L&amp;W 190</t>
  </si>
  <si>
    <t>L&amp;W 245</t>
  </si>
  <si>
    <t>L&amp;W 280</t>
  </si>
  <si>
    <t>L&amp;W 300</t>
  </si>
  <si>
    <t>L&amp;W 450</t>
  </si>
  <si>
    <t>L&amp;W 570</t>
  </si>
  <si>
    <t>L&amp;W 720</t>
  </si>
  <si>
    <t>L&amp;W 1300</t>
  </si>
  <si>
    <t>Compressor Choices (2006)</t>
  </si>
  <si>
    <t>P21/31/41</t>
  </si>
  <si>
    <t>Compressor Size Calculator V1.01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</si>
</sst>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24"/>
      <name val="Arial"/>
      <family val="2"/>
    </font>
    <font>
      <u val="single"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1" fillId="4" borderId="3" xfId="0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3" sqref="A3"/>
    </sheetView>
  </sheetViews>
  <sheetFormatPr defaultColWidth="9.140625" defaultRowHeight="12.75"/>
  <cols>
    <col min="3" max="3" width="17.28125" style="0" customWidth="1"/>
    <col min="4" max="4" width="11.421875" style="0" customWidth="1"/>
  </cols>
  <sheetData>
    <row r="1" spans="1:4" ht="18">
      <c r="A1" s="15"/>
      <c r="B1" s="16"/>
      <c r="C1" s="17" t="s">
        <v>0</v>
      </c>
      <c r="D1" s="16"/>
    </row>
    <row r="2" spans="1:6" ht="30">
      <c r="A2" s="14" t="s">
        <v>67</v>
      </c>
      <c r="B2" s="13"/>
      <c r="C2" s="13"/>
      <c r="D2" s="13"/>
      <c r="E2" s="13"/>
      <c r="F2" s="13"/>
    </row>
    <row r="3" ht="13.5" thickBot="1"/>
    <row r="4" spans="1:5" ht="14.25" thickBot="1" thickTop="1">
      <c r="A4" s="2" t="s">
        <v>9</v>
      </c>
      <c r="D4" s="11" t="s">
        <v>23</v>
      </c>
      <c r="E4" s="4"/>
    </row>
    <row r="5" spans="1:5" ht="14.25" thickBot="1" thickTop="1">
      <c r="A5" t="s">
        <v>1</v>
      </c>
      <c r="D5" s="10">
        <v>3</v>
      </c>
      <c r="E5" t="s">
        <v>5</v>
      </c>
    </row>
    <row r="6" spans="1:5" ht="14.25" thickBot="1" thickTop="1">
      <c r="A6" t="s">
        <v>2</v>
      </c>
      <c r="D6" s="10">
        <v>50</v>
      </c>
      <c r="E6" t="s">
        <v>4</v>
      </c>
    </row>
    <row r="7" spans="1:5" ht="14.25" thickBot="1" thickTop="1">
      <c r="A7" t="s">
        <v>13</v>
      </c>
      <c r="D7" s="10">
        <v>11.2</v>
      </c>
      <c r="E7" t="s">
        <v>8</v>
      </c>
    </row>
    <row r="8" spans="1:5" ht="14.25" thickBot="1" thickTop="1">
      <c r="A8" t="s">
        <v>14</v>
      </c>
      <c r="D8" s="10">
        <v>50</v>
      </c>
      <c r="E8" t="s">
        <v>3</v>
      </c>
    </row>
    <row r="9" spans="1:5" ht="14.25" thickBot="1" thickTop="1">
      <c r="A9" t="s">
        <v>18</v>
      </c>
      <c r="D9" s="10">
        <v>207</v>
      </c>
      <c r="E9" t="s">
        <v>3</v>
      </c>
    </row>
    <row r="10" ht="13.5" thickTop="1">
      <c r="D10" s="9"/>
    </row>
    <row r="11" spans="1:4" ht="13.5" thickBot="1">
      <c r="A11" s="2" t="s">
        <v>6</v>
      </c>
      <c r="D11" s="9"/>
    </row>
    <row r="12" spans="1:5" ht="14.25" thickBot="1" thickTop="1">
      <c r="A12" t="s">
        <v>7</v>
      </c>
      <c r="D12" s="10">
        <v>300</v>
      </c>
      <c r="E12" t="s">
        <v>3</v>
      </c>
    </row>
    <row r="13" spans="1:4" ht="14.25" thickBot="1" thickTop="1">
      <c r="A13" t="s">
        <v>37</v>
      </c>
      <c r="D13" s="10">
        <v>6</v>
      </c>
    </row>
    <row r="14" spans="1:4" ht="14.25" thickBot="1" thickTop="1">
      <c r="A14" t="s">
        <v>38</v>
      </c>
      <c r="D14" s="10">
        <v>50</v>
      </c>
    </row>
    <row r="15" spans="1:5" ht="14.25" thickBot="1" thickTop="1">
      <c r="A15" t="s">
        <v>39</v>
      </c>
      <c r="D15" s="10">
        <f>D13*D14</f>
        <v>300</v>
      </c>
      <c r="E15" t="s">
        <v>8</v>
      </c>
    </row>
    <row r="16" spans="4:5" ht="14.25" thickBot="1" thickTop="1">
      <c r="D16" s="12" t="s">
        <v>24</v>
      </c>
      <c r="E16" s="5"/>
    </row>
    <row r="17" spans="1:5" ht="13.5" thickTop="1">
      <c r="A17" t="s">
        <v>17</v>
      </c>
      <c r="D17" s="3">
        <f>D12*D15</f>
        <v>90000</v>
      </c>
      <c r="E17" t="s">
        <v>8</v>
      </c>
    </row>
    <row r="18" spans="1:5" ht="12.75">
      <c r="A18" t="s">
        <v>19</v>
      </c>
      <c r="D18" s="3">
        <f>D15*(D12-D9)</f>
        <v>27900</v>
      </c>
      <c r="E18" t="s">
        <v>8</v>
      </c>
    </row>
    <row r="19" ht="12.75">
      <c r="D19" s="3"/>
    </row>
    <row r="20" spans="1:4" ht="12.75">
      <c r="A20" s="2" t="s">
        <v>10</v>
      </c>
      <c r="D20" s="3"/>
    </row>
    <row r="21" spans="1:5" ht="12.75">
      <c r="A21" t="s">
        <v>11</v>
      </c>
      <c r="D21" s="3">
        <f>D6*D7*(D9-D8)</f>
        <v>87920</v>
      </c>
      <c r="E21" t="s">
        <v>12</v>
      </c>
    </row>
    <row r="22" spans="1:5" ht="13.5" thickBot="1">
      <c r="A22" t="s">
        <v>16</v>
      </c>
      <c r="D22" s="3">
        <f>D5*60</f>
        <v>180</v>
      </c>
      <c r="E22" t="s">
        <v>15</v>
      </c>
    </row>
    <row r="23" spans="1:6" ht="14.25" thickBot="1" thickTop="1">
      <c r="A23" s="7" t="s">
        <v>20</v>
      </c>
      <c r="B23" s="7"/>
      <c r="C23" s="7"/>
      <c r="D23" s="8">
        <f>D21/D22</f>
        <v>488.44444444444446</v>
      </c>
      <c r="E23" s="7" t="s">
        <v>22</v>
      </c>
      <c r="F23" s="7"/>
    </row>
    <row r="24" spans="1:6" ht="14.25" thickBot="1" thickTop="1">
      <c r="A24" s="7" t="s">
        <v>21</v>
      </c>
      <c r="B24" s="7"/>
      <c r="C24" s="7"/>
      <c r="D24" s="8">
        <f>(D21-D18)/D22</f>
        <v>333.44444444444446</v>
      </c>
      <c r="E24" s="7" t="s">
        <v>22</v>
      </c>
      <c r="F24" s="7"/>
    </row>
    <row r="25" ht="13.5" thickTop="1"/>
    <row r="26" spans="1:6" ht="12.75">
      <c r="A26" s="2" t="s">
        <v>65</v>
      </c>
      <c r="B26" s="2"/>
      <c r="C26" s="2"/>
      <c r="D26" s="2" t="s">
        <v>25</v>
      </c>
      <c r="E26" s="2"/>
      <c r="F26" s="2" t="s">
        <v>33</v>
      </c>
    </row>
    <row r="27" spans="1:6" ht="12.75">
      <c r="A27" t="s">
        <v>55</v>
      </c>
      <c r="C27" t="s">
        <v>32</v>
      </c>
      <c r="D27" s="1">
        <v>100</v>
      </c>
      <c r="E27" s="6" t="s">
        <v>26</v>
      </c>
      <c r="F27" t="s">
        <v>36</v>
      </c>
    </row>
    <row r="28" spans="1:6" ht="12.75">
      <c r="A28" t="s">
        <v>27</v>
      </c>
      <c r="D28" s="1">
        <v>140</v>
      </c>
      <c r="E28" s="6" t="s">
        <v>26</v>
      </c>
      <c r="F28" t="s">
        <v>36</v>
      </c>
    </row>
    <row r="29" spans="1:6" ht="12.75">
      <c r="A29" t="s">
        <v>28</v>
      </c>
      <c r="D29" s="1">
        <v>140</v>
      </c>
      <c r="E29" s="6" t="s">
        <v>26</v>
      </c>
      <c r="F29" t="s">
        <v>36</v>
      </c>
    </row>
    <row r="30" spans="1:6" ht="12.75">
      <c r="A30" t="s">
        <v>29</v>
      </c>
      <c r="D30" s="1">
        <v>200</v>
      </c>
      <c r="E30" s="6" t="s">
        <v>26</v>
      </c>
      <c r="F30" t="s">
        <v>36</v>
      </c>
    </row>
    <row r="31" spans="1:6" ht="12.75">
      <c r="A31" t="s">
        <v>30</v>
      </c>
      <c r="D31" s="1">
        <v>240</v>
      </c>
      <c r="E31" s="6" t="s">
        <v>26</v>
      </c>
      <c r="F31" t="s">
        <v>66</v>
      </c>
    </row>
    <row r="32" spans="1:6" ht="12.75">
      <c r="A32" t="s">
        <v>31</v>
      </c>
      <c r="D32" s="1">
        <v>320</v>
      </c>
      <c r="E32" s="6" t="s">
        <v>26</v>
      </c>
      <c r="F32" t="s">
        <v>66</v>
      </c>
    </row>
    <row r="33" spans="1:6" ht="12.75">
      <c r="A33" t="s">
        <v>46</v>
      </c>
      <c r="D33" s="1">
        <v>150</v>
      </c>
      <c r="E33" s="6" t="s">
        <v>26</v>
      </c>
      <c r="F33" t="s">
        <v>35</v>
      </c>
    </row>
    <row r="34" spans="1:6" ht="12.75">
      <c r="A34" t="s">
        <v>47</v>
      </c>
      <c r="D34" s="1">
        <v>200</v>
      </c>
      <c r="E34" s="6" t="s">
        <v>26</v>
      </c>
      <c r="F34" t="s">
        <v>35</v>
      </c>
    </row>
    <row r="35" spans="1:6" ht="12.75">
      <c r="A35" t="s">
        <v>48</v>
      </c>
      <c r="D35" s="1">
        <v>240</v>
      </c>
      <c r="E35" s="6" t="s">
        <v>26</v>
      </c>
      <c r="F35" t="s">
        <v>35</v>
      </c>
    </row>
    <row r="36" spans="1:6" ht="12.75">
      <c r="A36" t="s">
        <v>49</v>
      </c>
      <c r="D36" s="1">
        <v>260</v>
      </c>
      <c r="E36" s="6" t="s">
        <v>26</v>
      </c>
      <c r="F36" t="s">
        <v>34</v>
      </c>
    </row>
    <row r="37" spans="1:6" ht="12.75">
      <c r="A37" t="s">
        <v>50</v>
      </c>
      <c r="D37" s="1">
        <v>320</v>
      </c>
      <c r="E37" s="6" t="s">
        <v>26</v>
      </c>
      <c r="F37" t="s">
        <v>34</v>
      </c>
    </row>
    <row r="38" spans="1:6" ht="12.75">
      <c r="A38" t="s">
        <v>51</v>
      </c>
      <c r="D38" s="1">
        <v>370</v>
      </c>
      <c r="E38" s="6" t="s">
        <v>26</v>
      </c>
      <c r="F38" t="s">
        <v>34</v>
      </c>
    </row>
    <row r="39" spans="1:6" ht="12.75">
      <c r="A39" t="s">
        <v>52</v>
      </c>
      <c r="D39" s="1">
        <v>450</v>
      </c>
      <c r="E39" s="6" t="s">
        <v>26</v>
      </c>
      <c r="F39" t="s">
        <v>34</v>
      </c>
    </row>
    <row r="40" spans="1:6" ht="12.75">
      <c r="A40" t="s">
        <v>53</v>
      </c>
      <c r="D40" s="1">
        <v>540</v>
      </c>
      <c r="E40" s="6" t="s">
        <v>26</v>
      </c>
      <c r="F40" t="s">
        <v>34</v>
      </c>
    </row>
    <row r="41" spans="1:6" ht="12.75">
      <c r="A41" t="s">
        <v>54</v>
      </c>
      <c r="D41" s="1">
        <v>680</v>
      </c>
      <c r="E41" s="6" t="s">
        <v>26</v>
      </c>
      <c r="F41" t="s">
        <v>34</v>
      </c>
    </row>
    <row r="43" spans="1:5" ht="12.75">
      <c r="A43" t="s">
        <v>42</v>
      </c>
      <c r="D43" s="1">
        <v>100</v>
      </c>
      <c r="E43" s="6" t="s">
        <v>26</v>
      </c>
    </row>
    <row r="44" spans="1:5" ht="12.75">
      <c r="A44" t="s">
        <v>40</v>
      </c>
      <c r="D44" s="1">
        <v>215</v>
      </c>
      <c r="E44" s="6" t="s">
        <v>26</v>
      </c>
    </row>
    <row r="45" spans="1:5" ht="12.75">
      <c r="A45" t="s">
        <v>41</v>
      </c>
      <c r="D45" s="1">
        <v>265</v>
      </c>
      <c r="E45" s="6" t="s">
        <v>26</v>
      </c>
    </row>
    <row r="46" spans="1:5" ht="12.75">
      <c r="A46" t="s">
        <v>43</v>
      </c>
      <c r="D46" s="1">
        <v>420</v>
      </c>
      <c r="E46" s="6" t="s">
        <v>26</v>
      </c>
    </row>
    <row r="47" spans="1:5" ht="12.75">
      <c r="A47" t="s">
        <v>44</v>
      </c>
      <c r="D47" s="1">
        <v>520</v>
      </c>
      <c r="E47" s="6" t="s">
        <v>26</v>
      </c>
    </row>
    <row r="48" spans="1:5" ht="12.75">
      <c r="A48" t="s">
        <v>45</v>
      </c>
      <c r="D48" s="1">
        <v>600</v>
      </c>
      <c r="E48" s="6" t="s">
        <v>26</v>
      </c>
    </row>
    <row r="50" spans="1:5" ht="12.75">
      <c r="A50" t="s">
        <v>56</v>
      </c>
      <c r="B50" t="s">
        <v>32</v>
      </c>
      <c r="D50" s="1">
        <v>160</v>
      </c>
      <c r="E50" s="6" t="s">
        <v>26</v>
      </c>
    </row>
    <row r="51" spans="1:5" ht="12.75">
      <c r="A51" t="s">
        <v>57</v>
      </c>
      <c r="B51" t="s">
        <v>32</v>
      </c>
      <c r="D51" s="1">
        <v>190</v>
      </c>
      <c r="E51" s="6" t="s">
        <v>26</v>
      </c>
    </row>
    <row r="52" spans="1:5" ht="12.75">
      <c r="A52" t="s">
        <v>58</v>
      </c>
      <c r="B52" t="s">
        <v>32</v>
      </c>
      <c r="D52" s="1">
        <v>245</v>
      </c>
      <c r="E52" s="6" t="s">
        <v>26</v>
      </c>
    </row>
    <row r="53" spans="1:5" ht="12.75">
      <c r="A53" t="s">
        <v>59</v>
      </c>
      <c r="D53" s="1">
        <v>280</v>
      </c>
      <c r="E53" s="6" t="s">
        <v>26</v>
      </c>
    </row>
    <row r="54" spans="1:5" ht="12.75">
      <c r="A54" t="s">
        <v>60</v>
      </c>
      <c r="D54" s="1">
        <v>300</v>
      </c>
      <c r="E54" s="6" t="s">
        <v>26</v>
      </c>
    </row>
    <row r="55" spans="1:5" ht="12.75">
      <c r="A55" t="s">
        <v>61</v>
      </c>
      <c r="D55" s="1">
        <v>450</v>
      </c>
      <c r="E55" s="6" t="s">
        <v>26</v>
      </c>
    </row>
    <row r="56" spans="1:5" ht="12.75">
      <c r="A56" t="s">
        <v>62</v>
      </c>
      <c r="D56" s="1">
        <v>570</v>
      </c>
      <c r="E56" s="6" t="s">
        <v>26</v>
      </c>
    </row>
    <row r="57" spans="1:5" ht="12.75">
      <c r="A57" t="s">
        <v>63</v>
      </c>
      <c r="D57" s="1">
        <v>720</v>
      </c>
      <c r="E57" s="6" t="s">
        <v>26</v>
      </c>
    </row>
    <row r="58" spans="1:5" ht="12.75">
      <c r="A58" t="s">
        <v>64</v>
      </c>
      <c r="D58" s="1">
        <v>1300</v>
      </c>
      <c r="E58" s="6" t="s">
        <v>26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Mermaids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B2</dc:creator>
  <cp:keywords/>
  <dc:description/>
  <cp:lastModifiedBy>Steve Burton</cp:lastModifiedBy>
  <dcterms:created xsi:type="dcterms:W3CDTF">2006-04-02T16:28:38Z</dcterms:created>
  <dcterms:modified xsi:type="dcterms:W3CDTF">2009-03-24T08:53:22Z</dcterms:modified>
  <cp:category/>
  <cp:version/>
  <cp:contentType/>
  <cp:contentStatus/>
</cp:coreProperties>
</file>